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90" windowWidth="5970" windowHeight="6600" tabRatio="917" activeTab="0"/>
  </bookViews>
  <sheets>
    <sheet name="Дистанция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<sst xmlns="http://schemas.openxmlformats.org/spreadsheetml/2006/main" count="73" uniqueCount="62">
  <si>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Команда</t>
  </si>
  <si>
    <t>СВОДНЫЙ ПРОТОКОЛ ПО ДИСТАНЦИИ</t>
  </si>
  <si>
    <t>Главный судья соревнований:</t>
  </si>
  <si>
    <t>Бородулин В.В.</t>
  </si>
  <si>
    <t>Начальник дистанции:</t>
  </si>
  <si>
    <t>Место проведения:</t>
  </si>
  <si>
    <t>Соревнования:</t>
  </si>
  <si>
    <t>Дистанция:</t>
  </si>
  <si>
    <t>Участник</t>
  </si>
  <si>
    <t>Сумма баллов</t>
  </si>
  <si>
    <t>Время проведения:</t>
  </si>
  <si>
    <t>Подчасов Александр</t>
  </si>
  <si>
    <t>"Прокачу"</t>
  </si>
  <si>
    <t>Галяпин Николай</t>
  </si>
  <si>
    <t>Алиев Виталий</t>
  </si>
  <si>
    <t>"ТРАХТОР"</t>
  </si>
  <si>
    <t>Палтаджиди Еливтерий</t>
  </si>
  <si>
    <t>"ГАРАЖ"</t>
  </si>
  <si>
    <t>Шаповалов А.</t>
  </si>
  <si>
    <t>Каратицкий Ф.</t>
  </si>
  <si>
    <t>Семененко Николай</t>
  </si>
  <si>
    <t>Куценко В.</t>
  </si>
  <si>
    <t>Булындин Александр</t>
  </si>
  <si>
    <t>"eXtreme Road"</t>
  </si>
  <si>
    <t>Анисимов Максим</t>
  </si>
  <si>
    <t>Тарлев Дмитрий</t>
  </si>
  <si>
    <t>"Байкеры"</t>
  </si>
  <si>
    <t>Харченко Илья</t>
  </si>
  <si>
    <t>Атоненко Владимир</t>
  </si>
  <si>
    <t>Мучкаев Дмитрий</t>
  </si>
  <si>
    <t>Семененко Константин</t>
  </si>
  <si>
    <t>"Kot-turist"</t>
  </si>
  <si>
    <t>"ДЖИП-ТРИАЛ"</t>
  </si>
  <si>
    <t>Дорогавцев А.</t>
  </si>
  <si>
    <t>Штраф за техн</t>
  </si>
  <si>
    <t>1 секция</t>
  </si>
  <si>
    <t>Время прохожд.</t>
  </si>
  <si>
    <t>2 секция</t>
  </si>
  <si>
    <t>Сумма времени</t>
  </si>
  <si>
    <t>Примечание</t>
  </si>
  <si>
    <t>1 эт</t>
  </si>
  <si>
    <t>2 эт</t>
  </si>
  <si>
    <t>Мамонтов</t>
  </si>
  <si>
    <t>Юрков Ю.</t>
  </si>
  <si>
    <t>Бузин Ю.</t>
  </si>
  <si>
    <t>Паксичи</t>
  </si>
  <si>
    <t>Ильязов А.</t>
  </si>
  <si>
    <t>Кот-форд 431</t>
  </si>
  <si>
    <t>Шайбаков Вадим</t>
  </si>
  <si>
    <t>Крумин Д.</t>
  </si>
  <si>
    <t>Мухамеджанов</t>
  </si>
  <si>
    <t>Береговский</t>
  </si>
  <si>
    <t>3 секция</t>
  </si>
  <si>
    <t>Очки по 1-му этапу Кубка</t>
  </si>
  <si>
    <t>Очки по 2-му этапу Кубка</t>
  </si>
  <si>
    <t>МЕСТО на 2 этапе Кубка</t>
  </si>
  <si>
    <t>2-й этап Кубка г.Шымкента по джип-триалу</t>
  </si>
  <si>
    <t>"Сайрам-триал"</t>
  </si>
  <si>
    <t>19 апреля 2009 г.</t>
  </si>
  <si>
    <t>р.Сайрамсу (в районе аэродрома</t>
  </si>
  <si>
    <t>в с.Сайрам)</t>
  </si>
  <si>
    <t>Сумма очков 2-х этапов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</si>
</sst>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10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u val="single"/>
      <sz val="1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7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6" fontId="0" fillId="0" borderId="0" xfId="0" applyNumberFormat="1" applyFont="1" applyFill="1" applyAlignment="1">
      <alignment/>
    </xf>
    <xf numFmtId="47" fontId="8" fillId="0" borderId="0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6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6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6" fontId="0" fillId="0" borderId="7" xfId="0" applyNumberFormat="1" applyFont="1" applyFill="1" applyBorder="1" applyAlignment="1">
      <alignment horizontal="center" vertical="center"/>
    </xf>
    <xf numFmtId="46" fontId="0" fillId="0" borderId="8" xfId="0" applyNumberFormat="1" applyFont="1" applyFill="1" applyBorder="1" applyAlignment="1">
      <alignment horizontal="center" vertical="center"/>
    </xf>
    <xf numFmtId="46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44"/>
  <sheetViews>
    <sheetView tabSelected="1" workbookViewId="0" topLeftCell="A4">
      <selection activeCell="C17" sqref="C17"/>
    </sheetView>
  </sheetViews>
  <sheetFormatPr defaultColWidth="9.00390625" defaultRowHeight="12.75"/>
  <cols>
    <col min="1" max="2" width="3.125" style="13" customWidth="1"/>
    <col min="3" max="3" width="21.625" style="1" bestFit="1" customWidth="1"/>
    <col min="4" max="4" width="17.75390625" style="1" customWidth="1"/>
    <col min="5" max="10" width="10.75390625" style="1" customWidth="1"/>
    <col min="11" max="11" width="9.375" style="1" customWidth="1"/>
    <col min="12" max="12" width="8.875" style="1" customWidth="1"/>
    <col min="13" max="13" width="9.875" style="1" customWidth="1"/>
    <col min="14" max="15" width="8.00390625" style="1" customWidth="1"/>
    <col min="16" max="16" width="7.625" style="1" customWidth="1"/>
    <col min="17" max="17" width="12.625" style="1" customWidth="1"/>
    <col min="18" max="18" width="10.75390625" style="1" customWidth="1"/>
    <col min="19" max="19" width="7.625" style="1" customWidth="1"/>
    <col min="20" max="20" width="7.125" style="1" customWidth="1"/>
    <col min="21" max="21" width="6.75390625" style="1" customWidth="1"/>
    <col min="22" max="22" width="0" style="1" hidden="1" customWidth="1"/>
    <col min="23" max="16384" width="9.125" style="1" customWidth="1"/>
  </cols>
  <sheetData>
    <row r="1" spans="1:21" ht="12.75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3:17" ht="12.75"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3"/>
    </row>
    <row r="3" spans="1:21" ht="26.25" customHeight="1">
      <c r="A3" s="59" t="s">
        <v>1</v>
      </c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3"/>
      <c r="S3" s="3"/>
      <c r="T3" s="3"/>
      <c r="U3" s="3"/>
    </row>
    <row r="4" spans="1:21" ht="12.75" customHeight="1">
      <c r="A4" s="31"/>
      <c r="B4" s="3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13" s="10" customFormat="1" ht="12.75">
      <c r="A5" s="14"/>
      <c r="B5" s="14"/>
      <c r="C5" s="5" t="s">
        <v>6</v>
      </c>
      <c r="D5" s="11" t="s">
        <v>56</v>
      </c>
      <c r="F5" s="9"/>
      <c r="G5" s="9"/>
      <c r="H5" s="9"/>
      <c r="I5" s="9"/>
      <c r="J5" s="9"/>
      <c r="K5" s="9"/>
      <c r="L5" s="15" t="s">
        <v>10</v>
      </c>
      <c r="M5" s="6" t="s">
        <v>58</v>
      </c>
    </row>
    <row r="6" spans="1:13" s="10" customFormat="1" ht="12.75" customHeight="1">
      <c r="A6" s="14"/>
      <c r="B6" s="14"/>
      <c r="C6" s="5"/>
      <c r="D6" s="11" t="s">
        <v>57</v>
      </c>
      <c r="F6" s="9"/>
      <c r="G6" s="9"/>
      <c r="H6" s="9"/>
      <c r="I6" s="9"/>
      <c r="J6" s="9"/>
      <c r="K6" s="9"/>
      <c r="L6" s="15" t="s">
        <v>2</v>
      </c>
      <c r="M6" s="6" t="s">
        <v>3</v>
      </c>
    </row>
    <row r="7" spans="1:13" s="10" customFormat="1" ht="12.75">
      <c r="A7" s="14"/>
      <c r="B7" s="14"/>
      <c r="C7" s="15" t="s">
        <v>7</v>
      </c>
      <c r="D7" s="6" t="s">
        <v>32</v>
      </c>
      <c r="F7" s="7"/>
      <c r="G7" s="7"/>
      <c r="H7" s="7"/>
      <c r="I7" s="7"/>
      <c r="J7" s="7"/>
      <c r="K7" s="7"/>
      <c r="L7" s="15" t="s">
        <v>4</v>
      </c>
      <c r="M7" s="6" t="s">
        <v>33</v>
      </c>
    </row>
    <row r="8" spans="1:13" s="10" customFormat="1" ht="12.75">
      <c r="A8" s="14"/>
      <c r="B8" s="14"/>
      <c r="C8" s="15"/>
      <c r="D8" s="6"/>
      <c r="F8" s="7"/>
      <c r="G8" s="7"/>
      <c r="H8" s="7"/>
      <c r="I8" s="7"/>
      <c r="J8" s="7"/>
      <c r="K8" s="7"/>
      <c r="L8" s="15" t="s">
        <v>5</v>
      </c>
      <c r="M8" s="6" t="s">
        <v>59</v>
      </c>
    </row>
    <row r="9" spans="1:13" s="10" customFormat="1" ht="12.75">
      <c r="A9" s="14"/>
      <c r="B9" s="14"/>
      <c r="C9" s="15"/>
      <c r="D9" s="6"/>
      <c r="F9" s="7"/>
      <c r="G9" s="7"/>
      <c r="H9" s="7"/>
      <c r="I9" s="7"/>
      <c r="J9" s="7"/>
      <c r="K9" s="7"/>
      <c r="M9" s="6" t="s">
        <v>60</v>
      </c>
    </row>
    <row r="10" spans="1:18" s="10" customFormat="1" ht="13.5" thickBot="1">
      <c r="A10" s="14"/>
      <c r="B10" s="14"/>
      <c r="C10" s="15"/>
      <c r="D10" s="16"/>
      <c r="E10" s="7"/>
      <c r="F10" s="7"/>
      <c r="G10" s="7"/>
      <c r="H10" s="7"/>
      <c r="I10" s="7"/>
      <c r="J10" s="7"/>
      <c r="K10" s="7"/>
      <c r="Q10" s="15"/>
      <c r="R10" s="15"/>
    </row>
    <row r="11" spans="1:17" s="17" customFormat="1" ht="24.75" customHeight="1">
      <c r="A11" s="48" t="s">
        <v>40</v>
      </c>
      <c r="B11" s="48" t="s">
        <v>41</v>
      </c>
      <c r="C11" s="49" t="s">
        <v>8</v>
      </c>
      <c r="D11" s="61" t="s">
        <v>0</v>
      </c>
      <c r="E11" s="57" t="s">
        <v>35</v>
      </c>
      <c r="F11" s="51"/>
      <c r="G11" s="50" t="s">
        <v>37</v>
      </c>
      <c r="H11" s="51"/>
      <c r="I11" s="50" t="s">
        <v>52</v>
      </c>
      <c r="J11" s="58"/>
      <c r="K11" s="55" t="s">
        <v>38</v>
      </c>
      <c r="L11" s="49" t="s">
        <v>9</v>
      </c>
      <c r="M11" s="46" t="s">
        <v>55</v>
      </c>
      <c r="N11" s="46" t="s">
        <v>53</v>
      </c>
      <c r="O11" s="46" t="s">
        <v>54</v>
      </c>
      <c r="P11" s="46" t="s">
        <v>61</v>
      </c>
      <c r="Q11" s="48" t="s">
        <v>39</v>
      </c>
    </row>
    <row r="12" spans="1:17" s="17" customFormat="1" ht="30" customHeight="1">
      <c r="A12" s="49"/>
      <c r="B12" s="49"/>
      <c r="C12" s="54"/>
      <c r="D12" s="62"/>
      <c r="E12" s="41" t="s">
        <v>36</v>
      </c>
      <c r="F12" s="12" t="s">
        <v>34</v>
      </c>
      <c r="G12" s="12" t="s">
        <v>36</v>
      </c>
      <c r="H12" s="12" t="s">
        <v>34</v>
      </c>
      <c r="I12" s="12" t="s">
        <v>36</v>
      </c>
      <c r="J12" s="45" t="s">
        <v>34</v>
      </c>
      <c r="K12" s="56"/>
      <c r="L12" s="54"/>
      <c r="M12" s="47"/>
      <c r="N12" s="47"/>
      <c r="O12" s="47"/>
      <c r="P12" s="47"/>
      <c r="Q12" s="49"/>
    </row>
    <row r="13" spans="1:17" s="10" customFormat="1" ht="15.75">
      <c r="A13" s="18">
        <v>12</v>
      </c>
      <c r="B13" s="18">
        <v>15</v>
      </c>
      <c r="C13" s="36" t="s">
        <v>48</v>
      </c>
      <c r="D13" s="39"/>
      <c r="E13" s="42">
        <v>0.0032870370370370367</v>
      </c>
      <c r="F13" s="19">
        <v>0</v>
      </c>
      <c r="G13" s="32">
        <v>0.002372685185185185</v>
      </c>
      <c r="H13" s="19">
        <v>0</v>
      </c>
      <c r="I13" s="32">
        <v>0.003645833333333333</v>
      </c>
      <c r="J13" s="33">
        <v>10</v>
      </c>
      <c r="K13" s="40">
        <f aca="true" t="shared" si="0" ref="K13:K37">E13+G13+I13</f>
        <v>0.009305555555555555</v>
      </c>
      <c r="L13" s="19">
        <f aca="true" t="shared" si="1" ref="L13:L37">F13+H13+J13</f>
        <v>10</v>
      </c>
      <c r="M13" s="37">
        <v>1</v>
      </c>
      <c r="N13" s="38">
        <v>8</v>
      </c>
      <c r="O13" s="38">
        <v>10</v>
      </c>
      <c r="P13" s="38">
        <f aca="true" t="shared" si="2" ref="P13:P33">N13+O13</f>
        <v>18</v>
      </c>
      <c r="Q13" s="24"/>
    </row>
    <row r="14" spans="1:17" s="10" customFormat="1" ht="15.75">
      <c r="A14" s="18">
        <v>4</v>
      </c>
      <c r="B14" s="18">
        <v>19</v>
      </c>
      <c r="C14" s="36" t="s">
        <v>16</v>
      </c>
      <c r="D14" s="39" t="s">
        <v>17</v>
      </c>
      <c r="E14" s="42">
        <v>0.002337962962962963</v>
      </c>
      <c r="F14" s="19">
        <v>20</v>
      </c>
      <c r="G14" s="32">
        <v>0.001574074074074074</v>
      </c>
      <c r="H14" s="19">
        <v>10</v>
      </c>
      <c r="I14" s="32">
        <v>0.003923611111111111</v>
      </c>
      <c r="J14" s="33">
        <v>10</v>
      </c>
      <c r="K14" s="40">
        <f t="shared" si="0"/>
        <v>0.007835648148148147</v>
      </c>
      <c r="L14" s="19">
        <f t="shared" si="1"/>
        <v>40</v>
      </c>
      <c r="M14" s="37">
        <v>2</v>
      </c>
      <c r="N14" s="38">
        <v>10</v>
      </c>
      <c r="O14" s="38">
        <v>8</v>
      </c>
      <c r="P14" s="38">
        <f t="shared" si="2"/>
        <v>18</v>
      </c>
      <c r="Q14" s="24"/>
    </row>
    <row r="15" spans="1:17" s="10" customFormat="1" ht="15.75">
      <c r="A15" s="18"/>
      <c r="B15" s="18">
        <v>20</v>
      </c>
      <c r="C15" s="36" t="s">
        <v>46</v>
      </c>
      <c r="D15" s="39"/>
      <c r="E15" s="42">
        <v>0.003946759259259259</v>
      </c>
      <c r="F15" s="19">
        <v>25</v>
      </c>
      <c r="G15" s="32">
        <v>0.0021064814814814813</v>
      </c>
      <c r="H15" s="19">
        <v>0</v>
      </c>
      <c r="I15" s="32">
        <v>0.005474537037037037</v>
      </c>
      <c r="J15" s="33">
        <v>50</v>
      </c>
      <c r="K15" s="40">
        <f t="shared" si="0"/>
        <v>0.01152777777777778</v>
      </c>
      <c r="L15" s="19">
        <f t="shared" si="1"/>
        <v>75</v>
      </c>
      <c r="M15" s="37">
        <v>3</v>
      </c>
      <c r="N15" s="38"/>
      <c r="O15" s="38">
        <v>6</v>
      </c>
      <c r="P15" s="38">
        <f t="shared" si="2"/>
        <v>6</v>
      </c>
      <c r="Q15" s="24"/>
    </row>
    <row r="16" spans="1:17" s="10" customFormat="1" ht="15.75">
      <c r="A16" s="18">
        <v>9</v>
      </c>
      <c r="B16" s="18">
        <v>13</v>
      </c>
      <c r="C16" s="36" t="s">
        <v>29</v>
      </c>
      <c r="D16" s="39"/>
      <c r="E16" s="42">
        <v>0.002916666666666667</v>
      </c>
      <c r="F16" s="19">
        <v>40</v>
      </c>
      <c r="G16" s="32">
        <v>0.0020601851851851853</v>
      </c>
      <c r="H16" s="19">
        <v>25</v>
      </c>
      <c r="I16" s="32">
        <v>0.002835648148148148</v>
      </c>
      <c r="J16" s="33">
        <v>40</v>
      </c>
      <c r="K16" s="40">
        <f t="shared" si="0"/>
        <v>0.0078125</v>
      </c>
      <c r="L16" s="19">
        <f t="shared" si="1"/>
        <v>105</v>
      </c>
      <c r="M16" s="37">
        <v>4</v>
      </c>
      <c r="N16" s="38">
        <v>2</v>
      </c>
      <c r="O16" s="38">
        <v>5</v>
      </c>
      <c r="P16" s="38">
        <f t="shared" si="2"/>
        <v>7</v>
      </c>
      <c r="Q16" s="24"/>
    </row>
    <row r="17" spans="1:17" s="10" customFormat="1" ht="15.75">
      <c r="A17" s="18">
        <v>6</v>
      </c>
      <c r="B17" s="18">
        <v>6</v>
      </c>
      <c r="C17" s="36" t="s">
        <v>28</v>
      </c>
      <c r="D17" s="39" t="s">
        <v>17</v>
      </c>
      <c r="E17" s="42">
        <v>0.0036226851851851854</v>
      </c>
      <c r="F17" s="19">
        <v>50</v>
      </c>
      <c r="G17" s="32">
        <v>0.004375</v>
      </c>
      <c r="H17" s="19">
        <v>35</v>
      </c>
      <c r="I17" s="32">
        <v>0.003252314814814815</v>
      </c>
      <c r="J17" s="33">
        <v>25</v>
      </c>
      <c r="K17" s="40">
        <f t="shared" si="0"/>
        <v>0.011250000000000001</v>
      </c>
      <c r="L17" s="19">
        <f t="shared" si="1"/>
        <v>110</v>
      </c>
      <c r="M17" s="37">
        <v>5</v>
      </c>
      <c r="N17" s="38"/>
      <c r="O17" s="38">
        <v>4</v>
      </c>
      <c r="P17" s="38">
        <f t="shared" si="2"/>
        <v>4</v>
      </c>
      <c r="Q17" s="24"/>
    </row>
    <row r="18" spans="1:17" s="10" customFormat="1" ht="15.75">
      <c r="A18" s="18"/>
      <c r="B18" s="18">
        <v>8</v>
      </c>
      <c r="C18" s="36" t="s">
        <v>47</v>
      </c>
      <c r="D18" s="39"/>
      <c r="E18" s="42">
        <v>0.004571759259259259</v>
      </c>
      <c r="F18" s="19">
        <v>65</v>
      </c>
      <c r="G18" s="32">
        <v>0.0032291666666666666</v>
      </c>
      <c r="H18" s="19">
        <v>45</v>
      </c>
      <c r="I18" s="32">
        <v>0.0034490740740740745</v>
      </c>
      <c r="J18" s="33">
        <v>25</v>
      </c>
      <c r="K18" s="40">
        <f t="shared" si="0"/>
        <v>0.01125</v>
      </c>
      <c r="L18" s="19">
        <f t="shared" si="1"/>
        <v>135</v>
      </c>
      <c r="M18" s="37">
        <v>6</v>
      </c>
      <c r="N18" s="38"/>
      <c r="O18" s="38">
        <v>3</v>
      </c>
      <c r="P18" s="38">
        <f t="shared" si="2"/>
        <v>3</v>
      </c>
      <c r="Q18" s="24"/>
    </row>
    <row r="19" spans="1:17" s="10" customFormat="1" ht="15.75">
      <c r="A19" s="18">
        <v>7</v>
      </c>
      <c r="B19" s="18">
        <v>14</v>
      </c>
      <c r="C19" s="36" t="s">
        <v>30</v>
      </c>
      <c r="D19" s="39" t="s">
        <v>31</v>
      </c>
      <c r="E19" s="42">
        <v>0.0044212962962962956</v>
      </c>
      <c r="F19" s="19">
        <v>25</v>
      </c>
      <c r="G19" s="32">
        <v>0.002546296296296296</v>
      </c>
      <c r="H19" s="19">
        <v>25</v>
      </c>
      <c r="I19" s="32">
        <v>0.006944444444444444</v>
      </c>
      <c r="J19" s="33">
        <v>130</v>
      </c>
      <c r="K19" s="40">
        <f t="shared" si="0"/>
        <v>0.013912037037037035</v>
      </c>
      <c r="L19" s="19">
        <f t="shared" si="1"/>
        <v>180</v>
      </c>
      <c r="M19" s="37">
        <v>7</v>
      </c>
      <c r="N19" s="38"/>
      <c r="O19" s="38">
        <v>2</v>
      </c>
      <c r="P19" s="38">
        <f t="shared" si="2"/>
        <v>2</v>
      </c>
      <c r="Q19" s="24"/>
    </row>
    <row r="20" spans="1:17" s="10" customFormat="1" ht="15.75">
      <c r="A20" s="18">
        <v>2</v>
      </c>
      <c r="B20" s="18">
        <v>7</v>
      </c>
      <c r="C20" s="36" t="s">
        <v>19</v>
      </c>
      <c r="D20" s="39" t="s">
        <v>17</v>
      </c>
      <c r="E20" s="42">
        <v>0.0038657407407407408</v>
      </c>
      <c r="F20" s="19">
        <v>60</v>
      </c>
      <c r="G20" s="32">
        <v>0.003425925925925926</v>
      </c>
      <c r="H20" s="19">
        <v>85</v>
      </c>
      <c r="I20" s="32">
        <v>0.003946759259259259</v>
      </c>
      <c r="J20" s="33">
        <v>50</v>
      </c>
      <c r="K20" s="40">
        <f t="shared" si="0"/>
        <v>0.011238425925925926</v>
      </c>
      <c r="L20" s="19">
        <f t="shared" si="1"/>
        <v>195</v>
      </c>
      <c r="M20" s="37">
        <v>8</v>
      </c>
      <c r="N20" s="38"/>
      <c r="O20" s="38">
        <v>1</v>
      </c>
      <c r="P20" s="38">
        <f t="shared" si="2"/>
        <v>1</v>
      </c>
      <c r="Q20" s="24"/>
    </row>
    <row r="21" spans="1:17" s="10" customFormat="1" ht="15.75">
      <c r="A21" s="18">
        <v>13</v>
      </c>
      <c r="B21" s="18">
        <v>5</v>
      </c>
      <c r="C21" s="36" t="s">
        <v>14</v>
      </c>
      <c r="D21" s="39" t="s">
        <v>15</v>
      </c>
      <c r="E21" s="42">
        <v>0.00400462962962963</v>
      </c>
      <c r="F21" s="19">
        <v>45</v>
      </c>
      <c r="G21" s="32">
        <v>0.0027662037037037034</v>
      </c>
      <c r="H21" s="19">
        <v>170</v>
      </c>
      <c r="I21" s="32">
        <v>0.0030671296296296297</v>
      </c>
      <c r="J21" s="33">
        <v>25</v>
      </c>
      <c r="K21" s="40">
        <f t="shared" si="0"/>
        <v>0.009837962962962963</v>
      </c>
      <c r="L21" s="19">
        <f t="shared" si="1"/>
        <v>240</v>
      </c>
      <c r="M21" s="37">
        <v>9</v>
      </c>
      <c r="N21" s="38">
        <v>4</v>
      </c>
      <c r="O21" s="38"/>
      <c r="P21" s="38">
        <f t="shared" si="2"/>
        <v>4</v>
      </c>
      <c r="Q21" s="24"/>
    </row>
    <row r="22" spans="1:17" s="10" customFormat="1" ht="15.75">
      <c r="A22" s="18"/>
      <c r="B22" s="18">
        <v>12</v>
      </c>
      <c r="C22" s="36" t="s">
        <v>49</v>
      </c>
      <c r="D22" s="39"/>
      <c r="E22" s="42">
        <v>0.004837962962962963</v>
      </c>
      <c r="F22" s="19">
        <v>120</v>
      </c>
      <c r="G22" s="32">
        <v>0.004027777777777778</v>
      </c>
      <c r="H22" s="19">
        <v>55</v>
      </c>
      <c r="I22" s="32">
        <v>0.0067476851851851856</v>
      </c>
      <c r="J22" s="33">
        <v>65</v>
      </c>
      <c r="K22" s="40">
        <f t="shared" si="0"/>
        <v>0.015613425925925926</v>
      </c>
      <c r="L22" s="19">
        <f t="shared" si="1"/>
        <v>240</v>
      </c>
      <c r="M22" s="37">
        <v>10</v>
      </c>
      <c r="N22" s="38"/>
      <c r="O22" s="38"/>
      <c r="P22" s="38"/>
      <c r="Q22" s="24"/>
    </row>
    <row r="23" spans="1:17" s="10" customFormat="1" ht="15.75">
      <c r="A23" s="18">
        <v>5</v>
      </c>
      <c r="B23" s="18">
        <v>2</v>
      </c>
      <c r="C23" s="36" t="s">
        <v>24</v>
      </c>
      <c r="D23" s="39" t="s">
        <v>17</v>
      </c>
      <c r="E23" s="42">
        <v>0.003275462962962963</v>
      </c>
      <c r="F23" s="19">
        <v>40</v>
      </c>
      <c r="G23" s="32">
        <v>0.003090277777777778</v>
      </c>
      <c r="H23" s="19">
        <v>10</v>
      </c>
      <c r="I23" s="32">
        <v>0.006944444444444444</v>
      </c>
      <c r="J23" s="33">
        <v>275</v>
      </c>
      <c r="K23" s="40">
        <f t="shared" si="0"/>
        <v>0.013310185185185185</v>
      </c>
      <c r="L23" s="19">
        <f t="shared" si="1"/>
        <v>325</v>
      </c>
      <c r="M23" s="37">
        <v>11</v>
      </c>
      <c r="N23" s="38"/>
      <c r="O23" s="38"/>
      <c r="P23" s="38"/>
      <c r="Q23" s="24"/>
    </row>
    <row r="24" spans="1:17" s="10" customFormat="1" ht="15.75">
      <c r="A24" s="18">
        <v>1</v>
      </c>
      <c r="B24" s="18">
        <v>3</v>
      </c>
      <c r="C24" s="36" t="s">
        <v>25</v>
      </c>
      <c r="D24" s="39" t="s">
        <v>26</v>
      </c>
      <c r="E24" s="42">
        <v>0.004236111111111111</v>
      </c>
      <c r="F24" s="19">
        <v>20</v>
      </c>
      <c r="G24" s="32">
        <v>0.006944444444444444</v>
      </c>
      <c r="H24" s="19">
        <v>310</v>
      </c>
      <c r="I24" s="32">
        <v>0.006944444444444444</v>
      </c>
      <c r="J24" s="33">
        <v>130</v>
      </c>
      <c r="K24" s="40">
        <f t="shared" si="0"/>
        <v>0.018125</v>
      </c>
      <c r="L24" s="19">
        <f t="shared" si="1"/>
        <v>460</v>
      </c>
      <c r="M24" s="37">
        <v>12</v>
      </c>
      <c r="N24" s="38">
        <v>6</v>
      </c>
      <c r="O24" s="38"/>
      <c r="P24" s="38">
        <f t="shared" si="2"/>
        <v>6</v>
      </c>
      <c r="Q24" s="24"/>
    </row>
    <row r="25" spans="1:17" s="10" customFormat="1" ht="15.75">
      <c r="A25" s="18"/>
      <c r="B25" s="18">
        <v>17</v>
      </c>
      <c r="C25" s="36" t="s">
        <v>45</v>
      </c>
      <c r="D25" s="39"/>
      <c r="E25" s="42">
        <v>0.006944444444444444</v>
      </c>
      <c r="F25" s="19">
        <v>420</v>
      </c>
      <c r="G25" s="32">
        <v>0.0022916666666666667</v>
      </c>
      <c r="H25" s="19">
        <v>55</v>
      </c>
      <c r="I25" s="32">
        <v>0.004965277777777778</v>
      </c>
      <c r="J25" s="33">
        <v>30</v>
      </c>
      <c r="K25" s="40">
        <f t="shared" si="0"/>
        <v>0.014201388888888888</v>
      </c>
      <c r="L25" s="19">
        <f t="shared" si="1"/>
        <v>505</v>
      </c>
      <c r="M25" s="37">
        <v>13</v>
      </c>
      <c r="N25" s="38"/>
      <c r="O25" s="38"/>
      <c r="P25" s="38"/>
      <c r="Q25" s="24"/>
    </row>
    <row r="26" spans="1:17" s="10" customFormat="1" ht="15.75">
      <c r="A26" s="18">
        <v>8</v>
      </c>
      <c r="B26" s="18">
        <v>1</v>
      </c>
      <c r="C26" s="36" t="s">
        <v>27</v>
      </c>
      <c r="D26" s="39"/>
      <c r="E26" s="42">
        <v>0.002615740740740741</v>
      </c>
      <c r="F26" s="19">
        <v>35</v>
      </c>
      <c r="G26" s="32">
        <v>0.006944444444444444</v>
      </c>
      <c r="H26" s="19">
        <v>185</v>
      </c>
      <c r="I26" s="32">
        <v>0.006944444444444444</v>
      </c>
      <c r="J26" s="33">
        <v>310</v>
      </c>
      <c r="K26" s="40">
        <f>E26+G26+I26</f>
        <v>0.01650462962962963</v>
      </c>
      <c r="L26" s="19">
        <f>F26+H26+J26</f>
        <v>530</v>
      </c>
      <c r="M26" s="37">
        <v>14</v>
      </c>
      <c r="N26" s="38">
        <v>1</v>
      </c>
      <c r="O26" s="38"/>
      <c r="P26" s="38">
        <f t="shared" si="2"/>
        <v>1</v>
      </c>
      <c r="Q26" s="24"/>
    </row>
    <row r="27" spans="1:17" s="10" customFormat="1" ht="15.75">
      <c r="A27" s="18">
        <v>16</v>
      </c>
      <c r="B27" s="18">
        <v>18</v>
      </c>
      <c r="C27" s="36" t="s">
        <v>13</v>
      </c>
      <c r="D27" s="39"/>
      <c r="E27" s="42">
        <v>0.003101851851851852</v>
      </c>
      <c r="F27" s="19">
        <v>80</v>
      </c>
      <c r="G27" s="32">
        <v>0.0023263888888888887</v>
      </c>
      <c r="H27" s="19">
        <v>60</v>
      </c>
      <c r="I27" s="32">
        <v>0.006944444444444444</v>
      </c>
      <c r="J27" s="33">
        <v>400</v>
      </c>
      <c r="K27" s="40">
        <f t="shared" si="0"/>
        <v>0.012372685185185184</v>
      </c>
      <c r="L27" s="19">
        <f t="shared" si="1"/>
        <v>540</v>
      </c>
      <c r="M27" s="37">
        <v>15</v>
      </c>
      <c r="N27" s="38"/>
      <c r="O27" s="38"/>
      <c r="P27" s="38"/>
      <c r="Q27" s="24"/>
    </row>
    <row r="28" spans="1:17" s="10" customFormat="1" ht="15.75">
      <c r="A28" s="18"/>
      <c r="B28" s="18">
        <v>16</v>
      </c>
      <c r="C28" s="36" t="s">
        <v>50</v>
      </c>
      <c r="D28" s="39"/>
      <c r="E28" s="42">
        <v>0.005347222222222222</v>
      </c>
      <c r="F28" s="19">
        <v>135</v>
      </c>
      <c r="G28" s="32">
        <v>0.006944444444444444</v>
      </c>
      <c r="H28" s="19">
        <v>395</v>
      </c>
      <c r="I28" s="32">
        <v>0.0029861111111111113</v>
      </c>
      <c r="J28" s="33">
        <v>65</v>
      </c>
      <c r="K28" s="40">
        <f t="shared" si="0"/>
        <v>0.015277777777777777</v>
      </c>
      <c r="L28" s="19">
        <f t="shared" si="1"/>
        <v>595</v>
      </c>
      <c r="M28" s="37">
        <v>16</v>
      </c>
      <c r="N28" s="38"/>
      <c r="O28" s="38"/>
      <c r="P28" s="38"/>
      <c r="Q28" s="24"/>
    </row>
    <row r="29" spans="1:17" s="10" customFormat="1" ht="15.75">
      <c r="A29" s="18">
        <v>15</v>
      </c>
      <c r="B29" s="18">
        <v>21</v>
      </c>
      <c r="C29" s="36" t="s">
        <v>11</v>
      </c>
      <c r="D29" s="39" t="s">
        <v>12</v>
      </c>
      <c r="E29" s="42">
        <v>0.003252314814814815</v>
      </c>
      <c r="F29" s="19">
        <v>140</v>
      </c>
      <c r="G29" s="32">
        <v>0.006944444444444444</v>
      </c>
      <c r="H29" s="19">
        <v>350</v>
      </c>
      <c r="I29" s="32">
        <v>0.006944444444444444</v>
      </c>
      <c r="J29" s="33">
        <v>150</v>
      </c>
      <c r="K29" s="40">
        <f t="shared" si="0"/>
        <v>0.017141203703703704</v>
      </c>
      <c r="L29" s="19">
        <f t="shared" si="1"/>
        <v>640</v>
      </c>
      <c r="M29" s="37">
        <v>17</v>
      </c>
      <c r="N29" s="38">
        <v>3</v>
      </c>
      <c r="O29" s="38"/>
      <c r="P29" s="38">
        <f t="shared" si="2"/>
        <v>3</v>
      </c>
      <c r="Q29" s="24"/>
    </row>
    <row r="30" spans="1:17" s="10" customFormat="1" ht="15.75">
      <c r="A30" s="18"/>
      <c r="B30" s="18">
        <v>4</v>
      </c>
      <c r="C30" s="36" t="s">
        <v>44</v>
      </c>
      <c r="D30" s="39"/>
      <c r="E30" s="42">
        <v>0.006944444444444444</v>
      </c>
      <c r="F30" s="19">
        <v>270</v>
      </c>
      <c r="G30" s="32">
        <v>0.006944444444444444</v>
      </c>
      <c r="H30" s="19">
        <v>170</v>
      </c>
      <c r="I30" s="32">
        <v>0</v>
      </c>
      <c r="J30" s="33"/>
      <c r="K30" s="40">
        <f t="shared" si="0"/>
        <v>0.013888888888888888</v>
      </c>
      <c r="L30" s="19">
        <f t="shared" si="1"/>
        <v>440</v>
      </c>
      <c r="M30" s="37">
        <v>18</v>
      </c>
      <c r="N30" s="38"/>
      <c r="O30" s="38"/>
      <c r="P30" s="38"/>
      <c r="Q30" s="24"/>
    </row>
    <row r="31" spans="1:17" s="10" customFormat="1" ht="15.75">
      <c r="A31" s="18"/>
      <c r="B31" s="18">
        <v>11</v>
      </c>
      <c r="C31" s="36" t="s">
        <v>51</v>
      </c>
      <c r="D31" s="39"/>
      <c r="E31" s="42">
        <v>0.006944444444444444</v>
      </c>
      <c r="F31" s="19">
        <v>380</v>
      </c>
      <c r="G31" s="32">
        <v>0.006944444444444444</v>
      </c>
      <c r="H31" s="19">
        <v>370</v>
      </c>
      <c r="I31" s="32">
        <v>0</v>
      </c>
      <c r="J31" s="33"/>
      <c r="K31" s="40">
        <f t="shared" si="0"/>
        <v>0.013888888888888888</v>
      </c>
      <c r="L31" s="19">
        <f t="shared" si="1"/>
        <v>750</v>
      </c>
      <c r="M31" s="37">
        <v>19</v>
      </c>
      <c r="N31" s="38"/>
      <c r="O31" s="38"/>
      <c r="P31" s="38"/>
      <c r="Q31" s="24"/>
    </row>
    <row r="32" spans="1:17" s="10" customFormat="1" ht="15.75">
      <c r="A32" s="18">
        <v>3</v>
      </c>
      <c r="B32" s="18"/>
      <c r="C32" s="36" t="s">
        <v>22</v>
      </c>
      <c r="D32" s="39" t="s">
        <v>23</v>
      </c>
      <c r="E32" s="42">
        <v>0</v>
      </c>
      <c r="F32" s="19"/>
      <c r="G32" s="32">
        <v>0</v>
      </c>
      <c r="H32" s="19"/>
      <c r="I32" s="32">
        <v>0</v>
      </c>
      <c r="J32" s="33"/>
      <c r="K32" s="40">
        <f t="shared" si="0"/>
        <v>0</v>
      </c>
      <c r="L32" s="19">
        <f t="shared" si="1"/>
        <v>0</v>
      </c>
      <c r="M32" s="37"/>
      <c r="N32" s="38"/>
      <c r="O32" s="38"/>
      <c r="P32" s="38"/>
      <c r="Q32" s="24"/>
    </row>
    <row r="33" spans="1:17" s="10" customFormat="1" ht="15.75">
      <c r="A33" s="18">
        <v>10</v>
      </c>
      <c r="B33" s="18"/>
      <c r="C33" s="36" t="s">
        <v>21</v>
      </c>
      <c r="D33" s="39" t="s">
        <v>17</v>
      </c>
      <c r="E33" s="42">
        <v>0</v>
      </c>
      <c r="F33" s="19"/>
      <c r="G33" s="32">
        <v>0</v>
      </c>
      <c r="H33" s="19"/>
      <c r="I33" s="32">
        <v>0</v>
      </c>
      <c r="J33" s="33"/>
      <c r="K33" s="40">
        <f t="shared" si="0"/>
        <v>0</v>
      </c>
      <c r="L33" s="19">
        <f t="shared" si="1"/>
        <v>0</v>
      </c>
      <c r="M33" s="37"/>
      <c r="N33" s="38">
        <v>5</v>
      </c>
      <c r="O33" s="38"/>
      <c r="P33" s="38">
        <f t="shared" si="2"/>
        <v>5</v>
      </c>
      <c r="Q33" s="24"/>
    </row>
    <row r="34" spans="1:17" s="10" customFormat="1" ht="15.75">
      <c r="A34" s="18">
        <v>11</v>
      </c>
      <c r="B34" s="18"/>
      <c r="C34" s="36" t="s">
        <v>20</v>
      </c>
      <c r="D34" s="39" t="s">
        <v>17</v>
      </c>
      <c r="E34" s="42">
        <v>0</v>
      </c>
      <c r="F34" s="19"/>
      <c r="G34" s="32">
        <v>0</v>
      </c>
      <c r="H34" s="19"/>
      <c r="I34" s="32">
        <v>0</v>
      </c>
      <c r="J34" s="33"/>
      <c r="K34" s="40">
        <f t="shared" si="0"/>
        <v>0</v>
      </c>
      <c r="L34" s="19">
        <f t="shared" si="1"/>
        <v>0</v>
      </c>
      <c r="M34" s="37"/>
      <c r="N34" s="38"/>
      <c r="O34" s="38"/>
      <c r="P34" s="38"/>
      <c r="Q34" s="24"/>
    </row>
    <row r="35" spans="1:17" s="10" customFormat="1" ht="15.75">
      <c r="A35" s="18">
        <v>14</v>
      </c>
      <c r="B35" s="18"/>
      <c r="C35" s="36" t="s">
        <v>18</v>
      </c>
      <c r="D35" s="39"/>
      <c r="E35" s="42">
        <v>0</v>
      </c>
      <c r="F35" s="19"/>
      <c r="G35" s="32">
        <v>0</v>
      </c>
      <c r="H35" s="19"/>
      <c r="I35" s="32">
        <v>0</v>
      </c>
      <c r="J35" s="33"/>
      <c r="K35" s="40">
        <f t="shared" si="0"/>
        <v>0</v>
      </c>
      <c r="L35" s="19">
        <f t="shared" si="1"/>
        <v>0</v>
      </c>
      <c r="M35" s="37"/>
      <c r="N35" s="38"/>
      <c r="O35" s="38"/>
      <c r="P35" s="38"/>
      <c r="Q35" s="24"/>
    </row>
    <row r="36" spans="1:17" s="10" customFormat="1" ht="15.75">
      <c r="A36" s="18"/>
      <c r="B36" s="18">
        <v>9</v>
      </c>
      <c r="C36" s="36" t="s">
        <v>43</v>
      </c>
      <c r="D36" s="39"/>
      <c r="E36" s="42">
        <v>0</v>
      </c>
      <c r="F36" s="19"/>
      <c r="G36" s="32">
        <v>0</v>
      </c>
      <c r="H36" s="19"/>
      <c r="I36" s="32">
        <v>0</v>
      </c>
      <c r="J36" s="33"/>
      <c r="K36" s="40">
        <f t="shared" si="0"/>
        <v>0</v>
      </c>
      <c r="L36" s="19">
        <f t="shared" si="1"/>
        <v>0</v>
      </c>
      <c r="M36" s="37"/>
      <c r="N36" s="38"/>
      <c r="O36" s="38"/>
      <c r="P36" s="38"/>
      <c r="Q36" s="24"/>
    </row>
    <row r="37" spans="1:17" s="10" customFormat="1" ht="16.5" thickBot="1">
      <c r="A37" s="18"/>
      <c r="B37" s="18">
        <v>10</v>
      </c>
      <c r="C37" s="36" t="s">
        <v>42</v>
      </c>
      <c r="D37" s="39"/>
      <c r="E37" s="43">
        <v>0</v>
      </c>
      <c r="F37" s="34"/>
      <c r="G37" s="44">
        <v>0</v>
      </c>
      <c r="H37" s="34"/>
      <c r="I37" s="44">
        <v>0</v>
      </c>
      <c r="J37" s="35"/>
      <c r="K37" s="40">
        <f t="shared" si="0"/>
        <v>0</v>
      </c>
      <c r="L37" s="19">
        <f t="shared" si="1"/>
        <v>0</v>
      </c>
      <c r="M37" s="37"/>
      <c r="N37" s="38"/>
      <c r="O37" s="38"/>
      <c r="P37" s="38"/>
      <c r="Q37" s="24"/>
    </row>
    <row r="38" spans="1:21" s="10" customFormat="1" ht="12.75">
      <c r="A38" s="25"/>
      <c r="B38" s="25"/>
      <c r="C38" s="29"/>
      <c r="D38" s="29"/>
      <c r="E38" s="2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6"/>
      <c r="S38" s="30"/>
      <c r="T38" s="28"/>
      <c r="U38" s="22"/>
    </row>
    <row r="39" spans="1:2" s="10" customFormat="1" ht="12.75">
      <c r="A39" s="14"/>
      <c r="B39" s="14"/>
    </row>
    <row r="40" spans="1:21" s="10" customFormat="1" ht="12.75">
      <c r="A40" s="14"/>
      <c r="B40" s="14"/>
      <c r="D40" s="2" t="s">
        <v>2</v>
      </c>
      <c r="I40" s="1" t="s">
        <v>3</v>
      </c>
      <c r="U40" s="8"/>
    </row>
    <row r="41" spans="1:4" s="10" customFormat="1" ht="12.75">
      <c r="A41" s="14"/>
      <c r="B41" s="14"/>
      <c r="C41" s="20"/>
      <c r="D41" s="20"/>
    </row>
    <row r="42" spans="1:2" s="10" customFormat="1" ht="12.75">
      <c r="A42" s="14"/>
      <c r="B42" s="14"/>
    </row>
    <row r="43" spans="1:9" s="10" customFormat="1" ht="12.75">
      <c r="A43" s="14"/>
      <c r="B43" s="14"/>
      <c r="D43" s="2"/>
      <c r="I43" s="1"/>
    </row>
    <row r="44" spans="1:19" s="10" customFormat="1" ht="12.75">
      <c r="A44" s="14"/>
      <c r="B44" s="14"/>
      <c r="D44" s="2"/>
      <c r="I44" s="1"/>
      <c r="S44" s="21"/>
    </row>
  </sheetData>
  <mergeCells count="16">
    <mergeCell ref="A1:U1"/>
    <mergeCell ref="A11:A12"/>
    <mergeCell ref="C11:C12"/>
    <mergeCell ref="K11:K12"/>
    <mergeCell ref="L11:L12"/>
    <mergeCell ref="E11:F11"/>
    <mergeCell ref="I11:J11"/>
    <mergeCell ref="A3:Q3"/>
    <mergeCell ref="N11:N12"/>
    <mergeCell ref="D11:D12"/>
    <mergeCell ref="M11:M12"/>
    <mergeCell ref="Q11:Q12"/>
    <mergeCell ref="B11:B12"/>
    <mergeCell ref="G11:H11"/>
    <mergeCell ref="O11:O12"/>
    <mergeCell ref="P11:P12"/>
  </mergeCells>
  <printOptions/>
  <pageMargins left="0.52" right="0.17" top="0.49" bottom="0.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2009-02-16T05:51:09Z</cp:lastPrinted>
  <dcterms:created xsi:type="dcterms:W3CDTF">2002-02-15T08:50:06Z</dcterms:created>
  <dcterms:modified xsi:type="dcterms:W3CDTF">2009-04-22T11:51:37Z</dcterms:modified>
  <cp:category/>
  <cp:version/>
  <cp:contentType/>
  <cp:contentStatus/>
</cp:coreProperties>
</file>